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GMA CONSTRUCTIVE NOTICE\"/>
    </mc:Choice>
  </mc:AlternateContent>
  <bookViews>
    <workbookView xWindow="1224" yWindow="96" windowWidth="21012" windowHeight="9696"/>
  </bookViews>
  <sheets>
    <sheet name="Funding Strategy" sheetId="1" r:id="rId1"/>
    <sheet name="Pro Forma Income Statement" sheetId="2" r:id="rId2"/>
    <sheet name="Sheet 3" sheetId="3" r:id="rId3"/>
  </sheets>
  <definedNames>
    <definedName name="_xlnm.Print_Area" localSheetId="0">'Funding Strategy'!$A$1:$R$62</definedName>
  </definedNames>
  <calcPr calcId="152511"/>
</workbook>
</file>

<file path=xl/calcChain.xml><?xml version="1.0" encoding="utf-8"?>
<calcChain xmlns="http://schemas.openxmlformats.org/spreadsheetml/2006/main">
  <c r="D61" i="1" l="1"/>
  <c r="D41" i="1"/>
  <c r="D26" i="1"/>
  <c r="D16" i="1"/>
  <c r="D8" i="1"/>
  <c r="K26" i="1" l="1"/>
  <c r="M61" i="1"/>
  <c r="R61" i="1"/>
  <c r="H61" i="1"/>
  <c r="G61" i="1"/>
  <c r="F61" i="1"/>
  <c r="Q41" i="1"/>
  <c r="H8" i="1"/>
  <c r="G16" i="1"/>
  <c r="L41" i="1"/>
  <c r="H41" i="1"/>
</calcChain>
</file>

<file path=xl/sharedStrings.xml><?xml version="1.0" encoding="utf-8"?>
<sst xmlns="http://schemas.openxmlformats.org/spreadsheetml/2006/main" count="120" uniqueCount="81">
  <si>
    <t>CY 2011</t>
  </si>
  <si>
    <t>CY 2012</t>
  </si>
  <si>
    <t xml:space="preserve">Biological and Medical Laboratories; Bio-manufacturing Sector </t>
  </si>
  <si>
    <t>Total Estimated Value of Vertical over 5 years (US Economic Census Data)</t>
  </si>
  <si>
    <t>Revenues</t>
  </si>
  <si>
    <t>Estimated Royalties</t>
  </si>
  <si>
    <t>Primary, secondary and post secondary</t>
  </si>
  <si>
    <t>Food manufacturing and processing</t>
  </si>
  <si>
    <t>Computer and network security</t>
  </si>
  <si>
    <t>Description of Market Space</t>
  </si>
  <si>
    <t xml:space="preserve">Partner Development Revenues </t>
  </si>
  <si>
    <t>Anticipated Date      of Capture</t>
  </si>
  <si>
    <t>Congressional Earmark</t>
  </si>
  <si>
    <t>National Security</t>
  </si>
  <si>
    <t>Conservative Case</t>
  </si>
  <si>
    <t>Moderate Case</t>
  </si>
  <si>
    <t>High Case</t>
  </si>
  <si>
    <t>Department of Defense</t>
  </si>
  <si>
    <t>General and commercial aviation</t>
  </si>
  <si>
    <t>CY 2008 Totals</t>
  </si>
  <si>
    <t>CY 2009 Totals</t>
  </si>
  <si>
    <t>CY 2010 Totals</t>
  </si>
  <si>
    <t>Bechtel</t>
  </si>
  <si>
    <t>Major infrastructure</t>
  </si>
  <si>
    <t>Government Procurements</t>
  </si>
  <si>
    <t>Astra Zeneca</t>
  </si>
  <si>
    <t>Drug Manufacture</t>
  </si>
  <si>
    <t>H.J. Heinz Co.</t>
  </si>
  <si>
    <t>CY 2011 Totals</t>
  </si>
  <si>
    <t>CY 2012 Totals</t>
  </si>
  <si>
    <t>Target Partner</t>
  </si>
  <si>
    <t>American Association of Railroads</t>
  </si>
  <si>
    <t>DC Metro</t>
  </si>
  <si>
    <t>Railroad safety, security and  infrastructure upgrades</t>
  </si>
  <si>
    <t>Safety, security and upgrading of mass transit systems</t>
  </si>
  <si>
    <t>Kaiser Permanente</t>
  </si>
  <si>
    <t>Medical well-being, safety and security of the aging population</t>
  </si>
  <si>
    <t>Joint Commission on Accreditation of Healthcare Organizations (JCAHCO)</t>
  </si>
  <si>
    <t>Hospital accreditation, safety and security</t>
  </si>
  <si>
    <t>ARAMCO</t>
  </si>
  <si>
    <t>Security of refineries and petrochemical plants</t>
  </si>
  <si>
    <t>Citigroup</t>
  </si>
  <si>
    <t>Fraud prevention, safety and security</t>
  </si>
  <si>
    <t>Building safety and security</t>
  </si>
  <si>
    <t>Triple 5</t>
  </si>
  <si>
    <t>Mall safety and security</t>
  </si>
  <si>
    <t>Electric Power Supply Association</t>
  </si>
  <si>
    <t xml:space="preserve">Maintenace, safety and security of power generating facilties </t>
  </si>
  <si>
    <t>WalMart</t>
  </si>
  <si>
    <t>Quality, safety and security of goods in storage and in transit</t>
  </si>
  <si>
    <t>CY 2013</t>
  </si>
  <si>
    <t>CY 2014</t>
  </si>
  <si>
    <t>CY 2015</t>
  </si>
  <si>
    <t>Frostburg</t>
  </si>
  <si>
    <t>Northrop-Grumman</t>
  </si>
  <si>
    <t>NSI</t>
  </si>
  <si>
    <t>Delta-Northwest Airlines</t>
  </si>
  <si>
    <t>US Army</t>
  </si>
  <si>
    <t>Penetration into Market Space over Five Year Period                                     CY 11 through CY 15 (fully resourced)</t>
  </si>
  <si>
    <t>THOUGHTQUEST PROPRIETARY INFORMATION: NO DISTRIBUTION</t>
  </si>
  <si>
    <r>
      <t>TQ</t>
    </r>
    <r>
      <rPr>
        <b/>
        <vertAlign val="superscript"/>
        <sz val="16"/>
        <color indexed="9"/>
        <rFont val="Calibri"/>
        <family val="2"/>
      </rPr>
      <t>TM</t>
    </r>
    <r>
      <rPr>
        <b/>
        <sz val="16"/>
        <color indexed="9"/>
        <rFont val="Calibri"/>
        <family val="2"/>
      </rPr>
      <t xml:space="preserve"> Application</t>
    </r>
  </si>
  <si>
    <r>
      <t>BioSafeTQ</t>
    </r>
    <r>
      <rPr>
        <vertAlign val="superscript"/>
        <sz val="16"/>
        <color indexed="8"/>
        <rFont val="Times New Roman"/>
        <family val="1"/>
      </rPr>
      <t>TM</t>
    </r>
  </si>
  <si>
    <r>
      <t>School and Campus TQ</t>
    </r>
    <r>
      <rPr>
        <vertAlign val="superscript"/>
        <sz val="16"/>
        <color indexed="8"/>
        <rFont val="Calibri"/>
        <family val="2"/>
      </rPr>
      <t>TM</t>
    </r>
  </si>
  <si>
    <r>
      <t>Food ProtectionTQ</t>
    </r>
    <r>
      <rPr>
        <vertAlign val="superscript"/>
        <sz val="16"/>
        <color indexed="8"/>
        <rFont val="Calibri"/>
        <family val="2"/>
      </rPr>
      <t>TM</t>
    </r>
  </si>
  <si>
    <r>
      <t>CyberTQ</t>
    </r>
    <r>
      <rPr>
        <vertAlign val="superscript"/>
        <sz val="16"/>
        <color indexed="8"/>
        <rFont val="Calibri"/>
        <family val="2"/>
      </rPr>
      <t>TM</t>
    </r>
  </si>
  <si>
    <r>
      <t>AirportTQ</t>
    </r>
    <r>
      <rPr>
        <vertAlign val="superscript"/>
        <sz val="16"/>
        <color indexed="8"/>
        <rFont val="Calibri"/>
        <family val="2"/>
      </rPr>
      <t>TM</t>
    </r>
  </si>
  <si>
    <r>
      <t>IntelTQ</t>
    </r>
    <r>
      <rPr>
        <vertAlign val="superscript"/>
        <sz val="16"/>
        <color indexed="8"/>
        <rFont val="Calibri"/>
        <family val="2"/>
      </rPr>
      <t>TM</t>
    </r>
  </si>
  <si>
    <r>
      <t>Design-BuildTQ</t>
    </r>
    <r>
      <rPr>
        <vertAlign val="superscript"/>
        <sz val="16"/>
        <color indexed="8"/>
        <rFont val="Calibri"/>
        <family val="2"/>
      </rPr>
      <t>TM</t>
    </r>
  </si>
  <si>
    <r>
      <t>BusIntelTQ</t>
    </r>
    <r>
      <rPr>
        <vertAlign val="superscript"/>
        <sz val="16"/>
        <color indexed="8"/>
        <rFont val="Calibri"/>
        <family val="2"/>
      </rPr>
      <t>TM</t>
    </r>
  </si>
  <si>
    <r>
      <t>PharmaTQ</t>
    </r>
    <r>
      <rPr>
        <vertAlign val="superscript"/>
        <sz val="16"/>
        <color indexed="8"/>
        <rFont val="Calibri"/>
        <family val="2"/>
      </rPr>
      <t>TM</t>
    </r>
  </si>
  <si>
    <r>
      <t>Food protectionTQ</t>
    </r>
    <r>
      <rPr>
        <vertAlign val="superscript"/>
        <sz val="16"/>
        <color indexed="8"/>
        <rFont val="Calibri"/>
        <family val="2"/>
      </rPr>
      <t>TM</t>
    </r>
  </si>
  <si>
    <r>
      <t>Rail RoadTQ</t>
    </r>
    <r>
      <rPr>
        <vertAlign val="superscript"/>
        <sz val="16"/>
        <color indexed="8"/>
        <rFont val="Calibri"/>
        <family val="2"/>
      </rPr>
      <t>TM</t>
    </r>
  </si>
  <si>
    <r>
      <t>Mass TransitTQ</t>
    </r>
    <r>
      <rPr>
        <vertAlign val="superscript"/>
        <sz val="16"/>
        <color indexed="8"/>
        <rFont val="Calibri"/>
        <family val="2"/>
      </rPr>
      <t>TM</t>
    </r>
  </si>
  <si>
    <r>
      <t>Elder CareTQ</t>
    </r>
    <r>
      <rPr>
        <vertAlign val="superscript"/>
        <sz val="16"/>
        <color indexed="8"/>
        <rFont val="Calibri"/>
        <family val="2"/>
      </rPr>
      <t>TM</t>
    </r>
  </si>
  <si>
    <r>
      <t>HospitalTQ</t>
    </r>
    <r>
      <rPr>
        <vertAlign val="superscript"/>
        <sz val="16"/>
        <color indexed="8"/>
        <rFont val="Calibri"/>
        <family val="2"/>
      </rPr>
      <t>TM</t>
    </r>
  </si>
  <si>
    <r>
      <t>RefineryTQ</t>
    </r>
    <r>
      <rPr>
        <vertAlign val="superscript"/>
        <sz val="16"/>
        <color indexed="8"/>
        <rFont val="Calibri"/>
        <family val="2"/>
      </rPr>
      <t>TM</t>
    </r>
  </si>
  <si>
    <r>
      <t>BankTQ</t>
    </r>
    <r>
      <rPr>
        <vertAlign val="superscript"/>
        <sz val="16"/>
        <color indexed="8"/>
        <rFont val="Calibri"/>
        <family val="2"/>
      </rPr>
      <t>TM</t>
    </r>
  </si>
  <si>
    <r>
      <t>BuildingTQ</t>
    </r>
    <r>
      <rPr>
        <vertAlign val="superscript"/>
        <sz val="16"/>
        <color indexed="8"/>
        <rFont val="Calibri"/>
        <family val="2"/>
      </rPr>
      <t>TM</t>
    </r>
  </si>
  <si>
    <r>
      <t>MallTQ</t>
    </r>
    <r>
      <rPr>
        <vertAlign val="superscript"/>
        <sz val="16"/>
        <color indexed="8"/>
        <rFont val="Calibri"/>
        <family val="2"/>
      </rPr>
      <t>TM</t>
    </r>
  </si>
  <si>
    <r>
      <t>Power PlantTQ</t>
    </r>
    <r>
      <rPr>
        <vertAlign val="superscript"/>
        <sz val="16"/>
        <color indexed="8"/>
        <rFont val="Calibri"/>
        <family val="2"/>
      </rPr>
      <t>TM</t>
    </r>
  </si>
  <si>
    <r>
      <t>Supply ChainTQ</t>
    </r>
    <r>
      <rPr>
        <vertAlign val="superscript"/>
        <sz val="16"/>
        <color indexed="8"/>
        <rFont val="Calibri"/>
        <family val="2"/>
      </rPr>
      <t>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</si>
</sst>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6" tint="-0.499984740745262"/>
      <name val="Calibri"/>
      <family val="2"/>
      <scheme val="minor"/>
    </font>
    <font>
      <b/>
      <sz val="26"/>
      <color theme="5" tint="-0.249977111117893"/>
      <name val="Calibri"/>
      <family val="2"/>
      <scheme val="minor"/>
    </font>
    <font>
      <b/>
      <sz val="28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vertAlign val="superscript"/>
      <sz val="16"/>
      <color indexed="8"/>
      <name val="Times New Roman"/>
      <family val="1"/>
    </font>
    <font>
      <vertAlign val="superscript"/>
      <sz val="16"/>
      <color indexed="8"/>
      <name val="Calibri"/>
      <family val="2"/>
    </font>
    <font>
      <b/>
      <u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6" fontId="1" fillId="1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6" fontId="0" fillId="0" borderId="1" xfId="0" applyNumberForma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4" fontId="12" fillId="9" borderId="1" xfId="0" applyNumberFormat="1" applyFont="1" applyFill="1" applyBorder="1" applyAlignment="1">
      <alignment horizontal="center" vertical="center" wrapText="1"/>
    </xf>
    <xf numFmtId="6" fontId="1" fillId="9" borderId="1" xfId="0" applyNumberFormat="1" applyFont="1" applyFill="1" applyBorder="1" applyAlignment="1">
      <alignment horizontal="right" vertical="center" wrapText="1" indent="2"/>
    </xf>
    <xf numFmtId="0" fontId="1" fillId="9" borderId="1" xfId="0" applyFont="1" applyFill="1" applyBorder="1" applyAlignment="1">
      <alignment horizontal="right" vertical="center" wrapText="1" indent="2"/>
    </xf>
    <xf numFmtId="6" fontId="1" fillId="9" borderId="1" xfId="0" applyNumberFormat="1" applyFont="1" applyFill="1" applyBorder="1" applyAlignment="1">
      <alignment horizontal="right" vertical="top" wrapText="1" indent="2"/>
    </xf>
    <xf numFmtId="6" fontId="0" fillId="0" borderId="1" xfId="0" applyNumberFormat="1" applyFont="1" applyBorder="1" applyAlignment="1">
      <alignment horizontal="right" vertical="top" wrapText="1" indent="2"/>
    </xf>
    <xf numFmtId="0" fontId="0" fillId="0" borderId="1" xfId="0" applyFont="1" applyBorder="1" applyAlignment="1">
      <alignment horizontal="right" vertical="top" wrapText="1" indent="2"/>
    </xf>
    <xf numFmtId="6" fontId="1" fillId="12" borderId="1" xfId="0" applyNumberFormat="1" applyFont="1" applyFill="1" applyBorder="1" applyAlignment="1">
      <alignment horizontal="right" vertical="center" wrapText="1" indent="2"/>
    </xf>
    <xf numFmtId="0" fontId="10" fillId="0" borderId="1" xfId="0" applyFont="1" applyFill="1" applyBorder="1" applyAlignment="1">
      <alignment vertical="top" wrapText="1"/>
    </xf>
    <xf numFmtId="6" fontId="1" fillId="0" borderId="1" xfId="0" applyNumberFormat="1" applyFont="1" applyFill="1" applyBorder="1" applyAlignment="1">
      <alignment horizontal="right" vertical="center" wrapText="1" indent="2"/>
    </xf>
    <xf numFmtId="6" fontId="1" fillId="0" borderId="1" xfId="0" applyNumberFormat="1" applyFont="1" applyFill="1" applyBorder="1" applyAlignment="1">
      <alignment horizontal="right" vertical="top" wrapText="1" indent="2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6" fontId="1" fillId="12" borderId="1" xfId="0" applyNumberFormat="1" applyFont="1" applyFill="1" applyBorder="1" applyAlignment="1">
      <alignment horizontal="center"/>
    </xf>
    <xf numFmtId="6" fontId="1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 wrapText="1"/>
    </xf>
    <xf numFmtId="17" fontId="22" fillId="3" borderId="2" xfId="0" applyNumberFormat="1" applyFont="1" applyFill="1" applyBorder="1" applyAlignment="1">
      <alignment horizontal="center" vertical="center" wrapText="1"/>
    </xf>
    <xf numFmtId="6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6" fontId="21" fillId="3" borderId="1" xfId="0" applyNumberFormat="1" applyFont="1" applyFill="1" applyBorder="1" applyAlignment="1">
      <alignment horizontal="center" vertical="center" wrapText="1"/>
    </xf>
    <xf numFmtId="8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17" fontId="21" fillId="3" borderId="1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6" fillId="12" borderId="1" xfId="0" applyFont="1" applyFill="1" applyBorder="1" applyAlignment="1">
      <alignment horizontal="center" vertical="center" wrapText="1"/>
    </xf>
    <xf numFmtId="6" fontId="27" fillId="12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left" vertical="center"/>
    </xf>
    <xf numFmtId="8" fontId="27" fillId="12" borderId="1" xfId="0" applyNumberFormat="1" applyFont="1" applyFill="1" applyBorder="1" applyAlignment="1">
      <alignment horizontal="center" vertical="center" wrapText="1"/>
    </xf>
    <xf numFmtId="6" fontId="26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17" fontId="22" fillId="4" borderId="1" xfId="0" applyNumberFormat="1" applyFont="1" applyFill="1" applyBorder="1" applyAlignment="1">
      <alignment horizontal="center" vertical="center" wrapText="1"/>
    </xf>
    <xf numFmtId="6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8" fontId="21" fillId="4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17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6" fontId="21" fillId="4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left" vertical="center"/>
    </xf>
    <xf numFmtId="3" fontId="27" fillId="12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17" fontId="22" fillId="5" borderId="1" xfId="0" applyNumberFormat="1" applyFont="1" applyFill="1" applyBorder="1" applyAlignment="1">
      <alignment horizontal="center" vertical="center" wrapText="1"/>
    </xf>
    <xf numFmtId="6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0" xfId="0" applyFont="1" applyFill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17" fontId="21" fillId="5" borderId="1" xfId="0" applyNumberFormat="1" applyFont="1" applyFill="1" applyBorder="1" applyAlignment="1">
      <alignment horizontal="center" vertical="center" wrapText="1"/>
    </xf>
    <xf numFmtId="8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horizontal="left" vertical="center" wrapText="1"/>
    </xf>
    <xf numFmtId="17" fontId="22" fillId="7" borderId="1" xfId="0" applyNumberFormat="1" applyFont="1" applyFill="1" applyBorder="1" applyAlignment="1">
      <alignment horizontal="center" vertical="center" wrapText="1"/>
    </xf>
    <xf numFmtId="6" fontId="21" fillId="7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 wrapText="1"/>
    </xf>
    <xf numFmtId="8" fontId="21" fillId="7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/>
    </xf>
    <xf numFmtId="17" fontId="21" fillId="7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17" fontId="22" fillId="6" borderId="1" xfId="0" applyNumberFormat="1" applyFont="1" applyFill="1" applyBorder="1" applyAlignment="1">
      <alignment horizontal="center" vertical="center" wrapText="1"/>
    </xf>
    <xf numFmtId="6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8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17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'Pro Forma Income Statement'!$B$15:$F$15</c:f>
              <c:numCache>
                <c:formatCode>"$"#,##0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848760"/>
        <c:axId val="216849152"/>
      </c:lineChart>
      <c:catAx>
        <c:axId val="21684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849152"/>
        <c:crosses val="autoZero"/>
        <c:auto val="1"/>
        <c:lblAlgn val="ctr"/>
        <c:lblOffset val="100"/>
        <c:noMultiLvlLbl val="0"/>
      </c:catAx>
      <c:valAx>
        <c:axId val="21684915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6848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152400</xdr:rowOff>
    </xdr:from>
    <xdr:to>
      <xdr:col>14</xdr:col>
      <xdr:colOff>47625</xdr:colOff>
      <xdr:row>14</xdr:row>
      <xdr:rowOff>419100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71"/>
  <sheetViews>
    <sheetView tabSelected="1" zoomScale="60" zoomScaleNormal="60" workbookViewId="0">
      <selection activeCell="D66" sqref="D66"/>
    </sheetView>
  </sheetViews>
  <sheetFormatPr defaultColWidth="9.109375" defaultRowHeight="14.4" x14ac:dyDescent="0.3"/>
  <cols>
    <col min="1" max="1" width="31.88671875" style="3" customWidth="1"/>
    <col min="2" max="2" width="38.5546875" style="3" customWidth="1"/>
    <col min="3" max="3" width="33.33203125" style="3" customWidth="1"/>
    <col min="4" max="4" width="49.5546875" style="3" customWidth="1"/>
    <col min="5" max="5" width="49.44140625" style="3" customWidth="1"/>
    <col min="6" max="6" width="48.33203125" style="3" customWidth="1"/>
    <col min="7" max="7" width="45.5546875" style="3" customWidth="1"/>
    <col min="8" max="8" width="43.44140625" style="3" customWidth="1"/>
    <col min="9" max="9" width="26" style="3" customWidth="1"/>
    <col min="10" max="10" width="24.5546875" style="3" customWidth="1"/>
    <col min="11" max="11" width="25.88671875" style="3" customWidth="1"/>
    <col min="12" max="12" width="23" style="3" customWidth="1"/>
    <col min="13" max="13" width="27.6640625" style="3" customWidth="1"/>
    <col min="14" max="14" width="26.5546875" style="3" customWidth="1"/>
    <col min="15" max="15" width="26.33203125" style="3" customWidth="1"/>
    <col min="16" max="16" width="24.5546875" style="3" customWidth="1"/>
    <col min="17" max="17" width="25" style="3" customWidth="1"/>
    <col min="18" max="18" width="27.5546875" style="3" customWidth="1"/>
    <col min="19" max="20" width="27.88671875" style="4" customWidth="1"/>
    <col min="21" max="16384" width="9.109375" style="4"/>
  </cols>
  <sheetData>
    <row r="1" spans="1:226" s="5" customFormat="1" ht="42" customHeight="1" x14ac:dyDescent="0.3">
      <c r="A1" s="139" t="s">
        <v>60</v>
      </c>
      <c r="B1" s="139" t="s">
        <v>11</v>
      </c>
      <c r="C1" s="139" t="s">
        <v>30</v>
      </c>
      <c r="D1" s="139" t="s">
        <v>3</v>
      </c>
      <c r="E1" s="139" t="s">
        <v>9</v>
      </c>
      <c r="F1" s="142" t="s">
        <v>58</v>
      </c>
      <c r="G1" s="143"/>
      <c r="H1" s="144"/>
      <c r="I1" s="146" t="s">
        <v>4</v>
      </c>
      <c r="J1" s="147"/>
      <c r="K1" s="147"/>
      <c r="L1" s="147"/>
      <c r="M1" s="147"/>
      <c r="N1" s="147"/>
      <c r="O1" s="147"/>
      <c r="P1" s="147"/>
      <c r="Q1" s="147"/>
      <c r="R1" s="14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</row>
    <row r="2" spans="1:226" s="7" customFormat="1" ht="42.75" customHeight="1" x14ac:dyDescent="0.3">
      <c r="A2" s="140"/>
      <c r="B2" s="140"/>
      <c r="C2" s="140"/>
      <c r="D2" s="140"/>
      <c r="E2" s="140"/>
      <c r="F2" s="145"/>
      <c r="G2" s="143"/>
      <c r="H2" s="144"/>
      <c r="I2" s="133" t="s">
        <v>10</v>
      </c>
      <c r="J2" s="134"/>
      <c r="K2" s="134"/>
      <c r="L2" s="134"/>
      <c r="M2" s="135"/>
      <c r="N2" s="133" t="s">
        <v>5</v>
      </c>
      <c r="O2" s="134"/>
      <c r="P2" s="134"/>
      <c r="Q2" s="134"/>
      <c r="R2" s="13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</row>
    <row r="3" spans="1:226" s="10" customFormat="1" ht="33.75" hidden="1" customHeight="1" x14ac:dyDescent="0.3">
      <c r="A3" s="140"/>
      <c r="B3" s="140"/>
      <c r="C3" s="140"/>
      <c r="D3" s="140"/>
      <c r="E3" s="140"/>
      <c r="F3" s="136"/>
      <c r="G3" s="137"/>
      <c r="H3" s="138"/>
      <c r="I3" s="136"/>
      <c r="J3" s="137"/>
      <c r="K3" s="137"/>
      <c r="L3" s="137"/>
      <c r="M3" s="138"/>
      <c r="N3" s="136"/>
      <c r="O3" s="137"/>
      <c r="P3" s="137"/>
      <c r="Q3" s="137"/>
      <c r="R3" s="13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</row>
    <row r="4" spans="1:226" s="12" customFormat="1" ht="28.5" hidden="1" customHeight="1" x14ac:dyDescent="0.3">
      <c r="A4" s="141"/>
      <c r="B4" s="141"/>
      <c r="C4" s="141"/>
      <c r="D4" s="141"/>
      <c r="E4" s="141"/>
      <c r="F4" s="58" t="s">
        <v>14</v>
      </c>
      <c r="G4" s="59" t="s">
        <v>15</v>
      </c>
      <c r="H4" s="58" t="s">
        <v>16</v>
      </c>
      <c r="I4" s="60" t="s">
        <v>0</v>
      </c>
      <c r="J4" s="60" t="s">
        <v>1</v>
      </c>
      <c r="K4" s="60" t="s">
        <v>50</v>
      </c>
      <c r="L4" s="60" t="s">
        <v>51</v>
      </c>
      <c r="M4" s="60" t="s">
        <v>52</v>
      </c>
      <c r="N4" s="61" t="s">
        <v>0</v>
      </c>
      <c r="O4" s="61" t="s">
        <v>1</v>
      </c>
      <c r="P4" s="61" t="s">
        <v>50</v>
      </c>
      <c r="Q4" s="61" t="s">
        <v>51</v>
      </c>
      <c r="R4" s="61" t="s">
        <v>52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</row>
    <row r="5" spans="1:226" s="48" customFormat="1" ht="42" x14ac:dyDescent="0.3">
      <c r="A5" s="62" t="s">
        <v>61</v>
      </c>
      <c r="B5" s="63">
        <v>40787</v>
      </c>
      <c r="C5" s="63" t="s">
        <v>57</v>
      </c>
      <c r="D5" s="64">
        <v>2400000000</v>
      </c>
      <c r="E5" s="65" t="s">
        <v>2</v>
      </c>
      <c r="F5" s="66">
        <v>2700000</v>
      </c>
      <c r="G5" s="67">
        <v>3700000</v>
      </c>
      <c r="H5" s="66">
        <v>5100000</v>
      </c>
      <c r="I5" s="66">
        <v>50000</v>
      </c>
      <c r="J5" s="68"/>
      <c r="K5" s="66"/>
      <c r="L5" s="66"/>
      <c r="M5" s="66"/>
      <c r="N5" s="69">
        <v>0</v>
      </c>
      <c r="O5" s="69"/>
      <c r="P5" s="69"/>
      <c r="Q5" s="66"/>
      <c r="R5" s="6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</row>
    <row r="6" spans="1:226" s="48" customFormat="1" ht="44.4" x14ac:dyDescent="0.3">
      <c r="A6" s="70" t="s">
        <v>62</v>
      </c>
      <c r="B6" s="71">
        <v>40848</v>
      </c>
      <c r="C6" s="71" t="s">
        <v>53</v>
      </c>
      <c r="D6" s="66">
        <v>30000000</v>
      </c>
      <c r="E6" s="70" t="s">
        <v>6</v>
      </c>
      <c r="F6" s="66">
        <v>2000000</v>
      </c>
      <c r="G6" s="66">
        <v>3500000</v>
      </c>
      <c r="H6" s="66">
        <v>5000000</v>
      </c>
      <c r="I6" s="66">
        <v>75000</v>
      </c>
      <c r="J6" s="66"/>
      <c r="K6" s="66"/>
      <c r="L6" s="66"/>
      <c r="M6" s="66"/>
      <c r="N6" s="69">
        <v>0</v>
      </c>
      <c r="O6" s="69"/>
      <c r="P6" s="69"/>
      <c r="Q6" s="66"/>
      <c r="R6" s="66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</row>
    <row r="7" spans="1:226" s="48" customFormat="1" ht="25.8" x14ac:dyDescent="0.3">
      <c r="A7" s="70" t="s">
        <v>63</v>
      </c>
      <c r="B7" s="71">
        <v>40603</v>
      </c>
      <c r="C7" s="71" t="s">
        <v>27</v>
      </c>
      <c r="D7" s="66">
        <v>2300000000</v>
      </c>
      <c r="E7" s="70" t="s">
        <v>7</v>
      </c>
      <c r="F7" s="67">
        <v>2800000</v>
      </c>
      <c r="G7" s="66">
        <v>3700000</v>
      </c>
      <c r="H7" s="66">
        <v>4600000</v>
      </c>
      <c r="I7" s="66">
        <v>150000</v>
      </c>
      <c r="J7" s="66"/>
      <c r="K7" s="66"/>
      <c r="L7" s="66"/>
      <c r="M7" s="66"/>
      <c r="N7" s="69">
        <v>0</v>
      </c>
      <c r="O7" s="69"/>
      <c r="P7" s="69"/>
      <c r="Q7" s="66"/>
      <c r="R7" s="66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</row>
    <row r="8" spans="1:226" s="50" customFormat="1" ht="25.8" x14ac:dyDescent="0.3">
      <c r="A8" s="72" t="s">
        <v>19</v>
      </c>
      <c r="B8" s="73"/>
      <c r="C8" s="73"/>
      <c r="D8" s="74">
        <f>SUM(D5:D7)</f>
        <v>4730000000</v>
      </c>
      <c r="E8" s="75"/>
      <c r="F8" s="74">
        <v>7500000</v>
      </c>
      <c r="G8" s="76">
        <v>10900000</v>
      </c>
      <c r="H8" s="74">
        <f>SUM(H5:H7)</f>
        <v>14700000</v>
      </c>
      <c r="I8" s="74">
        <v>275000</v>
      </c>
      <c r="J8" s="77"/>
      <c r="K8" s="77"/>
      <c r="L8" s="77"/>
      <c r="M8" s="77"/>
      <c r="N8" s="78">
        <v>0</v>
      </c>
      <c r="O8" s="73"/>
      <c r="P8" s="74"/>
      <c r="Q8" s="74"/>
      <c r="R8" s="74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</row>
    <row r="9" spans="1:226" s="51" customFormat="1" ht="25.8" x14ac:dyDescent="0.3">
      <c r="A9" s="79" t="s">
        <v>61</v>
      </c>
      <c r="B9" s="80"/>
      <c r="C9" s="80"/>
      <c r="D9" s="81"/>
      <c r="E9" s="82"/>
      <c r="F9" s="81"/>
      <c r="G9" s="83"/>
      <c r="H9" s="84"/>
      <c r="I9" s="81"/>
      <c r="J9" s="81">
        <v>99000</v>
      </c>
      <c r="K9" s="81"/>
      <c r="L9" s="81"/>
      <c r="M9" s="81"/>
      <c r="N9" s="85"/>
      <c r="O9" s="81">
        <v>50000</v>
      </c>
      <c r="P9" s="81"/>
      <c r="Q9" s="81"/>
      <c r="R9" s="81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</row>
    <row r="10" spans="1:226" s="51" customFormat="1" ht="44.4" x14ac:dyDescent="0.3">
      <c r="A10" s="82" t="s">
        <v>62</v>
      </c>
      <c r="B10" s="86"/>
      <c r="C10" s="86"/>
      <c r="D10" s="81"/>
      <c r="E10" s="82"/>
      <c r="F10" s="81"/>
      <c r="G10" s="81"/>
      <c r="H10" s="85"/>
      <c r="I10" s="81"/>
      <c r="J10" s="81"/>
      <c r="K10" s="81"/>
      <c r="L10" s="81"/>
      <c r="M10" s="81"/>
      <c r="N10" s="85"/>
      <c r="O10" s="87">
        <v>0</v>
      </c>
      <c r="P10" s="81"/>
      <c r="Q10" s="81"/>
      <c r="R10" s="81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</row>
    <row r="11" spans="1:226" s="51" customFormat="1" ht="44.4" x14ac:dyDescent="0.3">
      <c r="A11" s="82" t="s">
        <v>62</v>
      </c>
      <c r="B11" s="86">
        <v>40575</v>
      </c>
      <c r="C11" s="86" t="s">
        <v>12</v>
      </c>
      <c r="D11" s="81">
        <v>30000000</v>
      </c>
      <c r="E11" s="82" t="s">
        <v>6</v>
      </c>
      <c r="F11" s="81">
        <v>2000000</v>
      </c>
      <c r="G11" s="81">
        <v>3500000</v>
      </c>
      <c r="H11" s="81">
        <v>5000000</v>
      </c>
      <c r="I11" s="85"/>
      <c r="J11" s="81">
        <v>1000000</v>
      </c>
      <c r="K11" s="81"/>
      <c r="L11" s="87"/>
      <c r="M11" s="87"/>
      <c r="N11" s="85"/>
      <c r="O11" s="88">
        <v>10000</v>
      </c>
      <c r="P11" s="81"/>
      <c r="Q11" s="81"/>
      <c r="R11" s="8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</row>
    <row r="12" spans="1:226" s="51" customFormat="1" ht="25.8" x14ac:dyDescent="0.3">
      <c r="A12" s="82" t="s">
        <v>63</v>
      </c>
      <c r="B12" s="86"/>
      <c r="C12" s="86"/>
      <c r="D12" s="81"/>
      <c r="E12" s="82"/>
      <c r="F12" s="85">
        <v>0</v>
      </c>
      <c r="G12" s="85">
        <v>0</v>
      </c>
      <c r="H12" s="85">
        <v>0</v>
      </c>
      <c r="I12" s="81"/>
      <c r="J12" s="85">
        <v>0</v>
      </c>
      <c r="K12" s="81"/>
      <c r="L12" s="81"/>
      <c r="M12" s="81"/>
      <c r="N12" s="85"/>
      <c r="O12" s="85">
        <v>0</v>
      </c>
      <c r="P12" s="81"/>
      <c r="Q12" s="81"/>
      <c r="R12" s="81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</row>
    <row r="13" spans="1:226" s="51" customFormat="1" ht="25.8" x14ac:dyDescent="0.3">
      <c r="A13" s="82" t="s">
        <v>64</v>
      </c>
      <c r="B13" s="86">
        <v>40969</v>
      </c>
      <c r="C13" s="85" t="s">
        <v>55</v>
      </c>
      <c r="D13" s="81">
        <v>4200000000</v>
      </c>
      <c r="E13" s="82" t="s">
        <v>8</v>
      </c>
      <c r="F13" s="81">
        <v>20000000</v>
      </c>
      <c r="G13" s="81">
        <v>32000000</v>
      </c>
      <c r="H13" s="81">
        <v>43000000</v>
      </c>
      <c r="I13" s="87"/>
      <c r="J13" s="81">
        <v>345000</v>
      </c>
      <c r="K13" s="81"/>
      <c r="L13" s="81"/>
      <c r="M13" s="81"/>
      <c r="N13" s="85"/>
      <c r="O13" s="85">
        <v>0</v>
      </c>
      <c r="P13" s="81"/>
      <c r="Q13" s="81"/>
      <c r="R13" s="81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</row>
    <row r="14" spans="1:226" s="51" customFormat="1" ht="25.8" x14ac:dyDescent="0.3">
      <c r="A14" s="82" t="s">
        <v>65</v>
      </c>
      <c r="B14" s="86">
        <v>40969</v>
      </c>
      <c r="C14" s="85" t="s">
        <v>56</v>
      </c>
      <c r="D14" s="81">
        <v>1250000000</v>
      </c>
      <c r="E14" s="82" t="s">
        <v>18</v>
      </c>
      <c r="F14" s="81">
        <v>5000000</v>
      </c>
      <c r="G14" s="81">
        <v>7500000</v>
      </c>
      <c r="H14" s="81">
        <v>9000000</v>
      </c>
      <c r="I14" s="87"/>
      <c r="J14" s="81">
        <v>95000</v>
      </c>
      <c r="K14" s="81"/>
      <c r="L14" s="81"/>
      <c r="M14" s="81"/>
      <c r="N14" s="85"/>
      <c r="O14" s="85">
        <v>0</v>
      </c>
      <c r="P14" s="81"/>
      <c r="Q14" s="81"/>
      <c r="R14" s="81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</row>
    <row r="15" spans="1:226" s="51" customFormat="1" ht="25.8" x14ac:dyDescent="0.3">
      <c r="A15" s="82" t="s">
        <v>66</v>
      </c>
      <c r="B15" s="86">
        <v>41061</v>
      </c>
      <c r="C15" s="85" t="s">
        <v>17</v>
      </c>
      <c r="D15" s="81">
        <v>5000000000</v>
      </c>
      <c r="E15" s="82" t="s">
        <v>13</v>
      </c>
      <c r="F15" s="81">
        <v>15000000</v>
      </c>
      <c r="G15" s="81">
        <v>25000000</v>
      </c>
      <c r="H15" s="89">
        <v>30000000</v>
      </c>
      <c r="I15" s="85"/>
      <c r="J15" s="81">
        <v>99000</v>
      </c>
      <c r="K15" s="81"/>
      <c r="L15" s="81"/>
      <c r="M15" s="81"/>
      <c r="N15" s="85"/>
      <c r="O15" s="85">
        <v>0</v>
      </c>
      <c r="P15" s="81"/>
      <c r="Q15" s="81"/>
      <c r="R15" s="81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</row>
    <row r="16" spans="1:226" s="53" customFormat="1" ht="16.5" customHeight="1" x14ac:dyDescent="0.3">
      <c r="A16" s="72" t="s">
        <v>20</v>
      </c>
      <c r="B16" s="78"/>
      <c r="C16" s="78"/>
      <c r="D16" s="74">
        <f>SUM(D11:D15)</f>
        <v>10480000000</v>
      </c>
      <c r="E16" s="90"/>
      <c r="F16" s="74">
        <v>42000000</v>
      </c>
      <c r="G16" s="76">
        <f>SUM(G11:G15)</f>
        <v>68000000</v>
      </c>
      <c r="H16" s="91">
        <v>87000000</v>
      </c>
      <c r="I16" s="74"/>
      <c r="J16" s="74">
        <v>1638000</v>
      </c>
      <c r="K16" s="74"/>
      <c r="L16" s="74"/>
      <c r="M16" s="74"/>
      <c r="N16" s="78"/>
      <c r="O16" s="74">
        <v>50000</v>
      </c>
      <c r="P16" s="74"/>
      <c r="Q16" s="74"/>
      <c r="R16" s="74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</row>
    <row r="17" spans="1:226" s="54" customFormat="1" ht="25.8" x14ac:dyDescent="0.3">
      <c r="A17" s="92" t="s">
        <v>61</v>
      </c>
      <c r="B17" s="93"/>
      <c r="C17" s="93"/>
      <c r="D17" s="94"/>
      <c r="E17" s="95"/>
      <c r="F17" s="94"/>
      <c r="G17" s="96"/>
      <c r="H17" s="94"/>
      <c r="I17" s="94"/>
      <c r="J17" s="94"/>
      <c r="K17" s="94">
        <v>1000000</v>
      </c>
      <c r="L17" s="94"/>
      <c r="M17" s="94"/>
      <c r="N17" s="97"/>
      <c r="O17" s="97"/>
      <c r="P17" s="94">
        <v>425000</v>
      </c>
      <c r="Q17" s="94"/>
      <c r="R17" s="94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</row>
    <row r="18" spans="1:226" s="54" customFormat="1" ht="44.4" x14ac:dyDescent="0.3">
      <c r="A18" s="95" t="s">
        <v>62</v>
      </c>
      <c r="B18" s="98"/>
      <c r="C18" s="98"/>
      <c r="D18" s="94"/>
      <c r="E18" s="95"/>
      <c r="F18" s="94"/>
      <c r="G18" s="94"/>
      <c r="H18" s="97"/>
      <c r="I18" s="94"/>
      <c r="J18" s="94"/>
      <c r="K18" s="94">
        <v>1000000</v>
      </c>
      <c r="L18" s="94"/>
      <c r="M18" s="94"/>
      <c r="N18" s="97"/>
      <c r="O18" s="97"/>
      <c r="P18" s="94">
        <v>185000</v>
      </c>
      <c r="Q18" s="94"/>
      <c r="R18" s="94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</row>
    <row r="19" spans="1:226" s="54" customFormat="1" ht="25.8" x14ac:dyDescent="0.3">
      <c r="A19" s="95" t="s">
        <v>63</v>
      </c>
      <c r="B19" s="98"/>
      <c r="C19" s="98"/>
      <c r="D19" s="94"/>
      <c r="E19" s="95"/>
      <c r="F19" s="99"/>
      <c r="G19" s="94"/>
      <c r="H19" s="97"/>
      <c r="I19" s="94"/>
      <c r="J19" s="94"/>
      <c r="K19" s="97">
        <v>0</v>
      </c>
      <c r="L19" s="94"/>
      <c r="M19" s="94"/>
      <c r="N19" s="97"/>
      <c r="O19" s="97"/>
      <c r="P19" s="94">
        <v>105000</v>
      </c>
      <c r="Q19" s="94"/>
      <c r="R19" s="94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</row>
    <row r="20" spans="1:226" s="54" customFormat="1" ht="25.8" x14ac:dyDescent="0.3">
      <c r="A20" s="95" t="s">
        <v>64</v>
      </c>
      <c r="B20" s="98"/>
      <c r="C20" s="97"/>
      <c r="D20" s="94"/>
      <c r="E20" s="100"/>
      <c r="F20" s="94"/>
      <c r="G20" s="94"/>
      <c r="H20" s="94"/>
      <c r="I20" s="94"/>
      <c r="J20" s="94"/>
      <c r="K20" s="97">
        <v>0</v>
      </c>
      <c r="L20" s="94"/>
      <c r="M20" s="94"/>
      <c r="N20" s="97"/>
      <c r="O20" s="97"/>
      <c r="P20" s="94">
        <v>275000</v>
      </c>
      <c r="Q20" s="94"/>
      <c r="R20" s="94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</row>
    <row r="21" spans="1:226" s="54" customFormat="1" ht="25.8" x14ac:dyDescent="0.3">
      <c r="A21" s="95" t="s">
        <v>65</v>
      </c>
      <c r="B21" s="98"/>
      <c r="C21" s="97"/>
      <c r="D21" s="94"/>
      <c r="E21" s="100"/>
      <c r="F21" s="94"/>
      <c r="G21" s="94"/>
      <c r="H21" s="94"/>
      <c r="I21" s="101"/>
      <c r="J21" s="94"/>
      <c r="K21" s="94">
        <v>100000</v>
      </c>
      <c r="L21" s="94"/>
      <c r="M21" s="94"/>
      <c r="N21" s="97"/>
      <c r="O21" s="97"/>
      <c r="P21" s="94">
        <v>75000</v>
      </c>
      <c r="Q21" s="94"/>
      <c r="R21" s="94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</row>
    <row r="22" spans="1:226" s="54" customFormat="1" ht="25.8" x14ac:dyDescent="0.3">
      <c r="A22" s="95" t="s">
        <v>66</v>
      </c>
      <c r="B22" s="98"/>
      <c r="C22" s="97"/>
      <c r="D22" s="94"/>
      <c r="E22" s="100"/>
      <c r="F22" s="94"/>
      <c r="G22" s="94"/>
      <c r="H22" s="102"/>
      <c r="I22" s="97"/>
      <c r="J22" s="94"/>
      <c r="K22" s="94">
        <v>1000000</v>
      </c>
      <c r="L22" s="94"/>
      <c r="M22" s="94"/>
      <c r="N22" s="97"/>
      <c r="O22" s="97"/>
      <c r="P22" s="94">
        <v>195000</v>
      </c>
      <c r="Q22" s="94"/>
      <c r="R22" s="94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</row>
    <row r="23" spans="1:226" s="54" customFormat="1" ht="25.8" x14ac:dyDescent="0.3">
      <c r="A23" s="95" t="s">
        <v>67</v>
      </c>
      <c r="B23" s="98">
        <v>41275</v>
      </c>
      <c r="C23" s="97" t="s">
        <v>22</v>
      </c>
      <c r="D23" s="94">
        <v>5600000000</v>
      </c>
      <c r="E23" s="100" t="s">
        <v>23</v>
      </c>
      <c r="F23" s="94">
        <v>14000000</v>
      </c>
      <c r="G23" s="94">
        <v>16000000</v>
      </c>
      <c r="H23" s="94">
        <v>22000000</v>
      </c>
      <c r="I23" s="97"/>
      <c r="J23" s="94"/>
      <c r="K23" s="94">
        <v>345000</v>
      </c>
      <c r="L23" s="97"/>
      <c r="M23" s="97"/>
      <c r="N23" s="97"/>
      <c r="O23" s="97"/>
      <c r="P23" s="97">
        <v>0</v>
      </c>
      <c r="Q23" s="97"/>
      <c r="R23" s="94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</row>
    <row r="24" spans="1:226" s="54" customFormat="1" ht="25.8" x14ac:dyDescent="0.3">
      <c r="A24" s="95" t="s">
        <v>68</v>
      </c>
      <c r="B24" s="98">
        <v>41334</v>
      </c>
      <c r="C24" s="97" t="s">
        <v>54</v>
      </c>
      <c r="D24" s="94">
        <v>3000000000</v>
      </c>
      <c r="E24" s="100" t="s">
        <v>24</v>
      </c>
      <c r="F24" s="94">
        <v>12000000</v>
      </c>
      <c r="G24" s="94">
        <v>16000000</v>
      </c>
      <c r="H24" s="94">
        <v>22000000</v>
      </c>
      <c r="I24" s="97"/>
      <c r="J24" s="94"/>
      <c r="K24" s="94">
        <v>345000</v>
      </c>
      <c r="L24" s="94"/>
      <c r="M24" s="94"/>
      <c r="N24" s="97"/>
      <c r="O24" s="97"/>
      <c r="P24" s="97">
        <v>0</v>
      </c>
      <c r="Q24" s="94"/>
      <c r="R24" s="94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</row>
    <row r="25" spans="1:226" s="54" customFormat="1" ht="25.8" x14ac:dyDescent="0.3">
      <c r="A25" s="95" t="s">
        <v>69</v>
      </c>
      <c r="B25" s="98">
        <v>41487</v>
      </c>
      <c r="C25" s="97" t="s">
        <v>25</v>
      </c>
      <c r="D25" s="94">
        <v>4200000000</v>
      </c>
      <c r="E25" s="100" t="s">
        <v>26</v>
      </c>
      <c r="F25" s="94">
        <v>20000000</v>
      </c>
      <c r="G25" s="94">
        <v>22000000</v>
      </c>
      <c r="H25" s="94">
        <v>28000000</v>
      </c>
      <c r="I25" s="97"/>
      <c r="J25" s="94"/>
      <c r="K25" s="94">
        <v>345000</v>
      </c>
      <c r="L25" s="94"/>
      <c r="M25" s="94"/>
      <c r="N25" s="97"/>
      <c r="O25" s="97"/>
      <c r="P25" s="97">
        <v>0</v>
      </c>
      <c r="Q25" s="94"/>
      <c r="R25" s="94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</row>
    <row r="26" spans="1:226" s="50" customFormat="1" ht="25.8" x14ac:dyDescent="0.3">
      <c r="A26" s="72" t="s">
        <v>21</v>
      </c>
      <c r="B26" s="73"/>
      <c r="C26" s="73"/>
      <c r="D26" s="74">
        <f>SUM(D23:D25)</f>
        <v>12800000000</v>
      </c>
      <c r="E26" s="103"/>
      <c r="F26" s="74">
        <v>46000000</v>
      </c>
      <c r="G26" s="74">
        <v>54000000</v>
      </c>
      <c r="H26" s="74">
        <v>72000000</v>
      </c>
      <c r="I26" s="73"/>
      <c r="J26" s="73"/>
      <c r="K26" s="74">
        <f>SUM(K17:K25)</f>
        <v>4135000</v>
      </c>
      <c r="L26" s="73"/>
      <c r="M26" s="73"/>
      <c r="N26" s="73"/>
      <c r="O26" s="73"/>
      <c r="P26" s="74">
        <v>3367000</v>
      </c>
      <c r="Q26" s="73"/>
      <c r="R26" s="73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</row>
    <row r="27" spans="1:226" s="55" customFormat="1" ht="25.8" x14ac:dyDescent="0.3">
      <c r="A27" s="104" t="s">
        <v>61</v>
      </c>
      <c r="B27" s="105"/>
      <c r="C27" s="105"/>
      <c r="D27" s="106"/>
      <c r="E27" s="107"/>
      <c r="F27" s="106"/>
      <c r="G27" s="108"/>
      <c r="H27" s="109"/>
      <c r="I27" s="106"/>
      <c r="J27" s="106"/>
      <c r="K27" s="110"/>
      <c r="L27" s="106">
        <v>2300000</v>
      </c>
      <c r="M27" s="106"/>
      <c r="N27" s="109"/>
      <c r="O27" s="109"/>
      <c r="P27" s="106"/>
      <c r="Q27" s="106">
        <v>523000</v>
      </c>
      <c r="R27" s="10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</row>
    <row r="28" spans="1:226" s="55" customFormat="1" ht="44.4" x14ac:dyDescent="0.3">
      <c r="A28" s="111" t="s">
        <v>62</v>
      </c>
      <c r="B28" s="112"/>
      <c r="C28" s="112"/>
      <c r="D28" s="106"/>
      <c r="E28" s="107"/>
      <c r="F28" s="106"/>
      <c r="G28" s="106"/>
      <c r="H28" s="109"/>
      <c r="I28" s="106"/>
      <c r="J28" s="106"/>
      <c r="K28" s="106"/>
      <c r="L28" s="106">
        <v>1000000</v>
      </c>
      <c r="M28" s="106"/>
      <c r="N28" s="109"/>
      <c r="O28" s="109"/>
      <c r="P28" s="106"/>
      <c r="Q28" s="106">
        <v>243000</v>
      </c>
      <c r="R28" s="10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</row>
    <row r="29" spans="1:226" s="55" customFormat="1" ht="25.8" x14ac:dyDescent="0.3">
      <c r="A29" s="111" t="s">
        <v>70</v>
      </c>
      <c r="B29" s="112"/>
      <c r="C29" s="112"/>
      <c r="D29" s="106"/>
      <c r="E29" s="107"/>
      <c r="F29" s="108"/>
      <c r="G29" s="106"/>
      <c r="H29" s="109"/>
      <c r="I29" s="106"/>
      <c r="J29" s="106"/>
      <c r="K29" s="106"/>
      <c r="L29" s="109">
        <v>0</v>
      </c>
      <c r="M29" s="106"/>
      <c r="N29" s="109"/>
      <c r="O29" s="109"/>
      <c r="P29" s="106"/>
      <c r="Q29" s="106">
        <v>230000</v>
      </c>
      <c r="R29" s="10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</row>
    <row r="30" spans="1:226" s="55" customFormat="1" ht="25.8" x14ac:dyDescent="0.3">
      <c r="A30" s="111" t="s">
        <v>64</v>
      </c>
      <c r="B30" s="112"/>
      <c r="C30" s="109"/>
      <c r="D30" s="106"/>
      <c r="E30" s="107"/>
      <c r="F30" s="106"/>
      <c r="G30" s="106"/>
      <c r="H30" s="106"/>
      <c r="I30" s="106"/>
      <c r="J30" s="106"/>
      <c r="K30" s="106"/>
      <c r="L30" s="109">
        <v>0</v>
      </c>
      <c r="M30" s="106"/>
      <c r="N30" s="109"/>
      <c r="O30" s="109"/>
      <c r="P30" s="106"/>
      <c r="Q30" s="106">
        <v>425000</v>
      </c>
      <c r="R30" s="106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</row>
    <row r="31" spans="1:226" s="55" customFormat="1" ht="25.8" x14ac:dyDescent="0.3">
      <c r="A31" s="111" t="s">
        <v>65</v>
      </c>
      <c r="B31" s="112"/>
      <c r="C31" s="109"/>
      <c r="D31" s="106"/>
      <c r="E31" s="107"/>
      <c r="F31" s="106"/>
      <c r="G31" s="106"/>
      <c r="H31" s="106"/>
      <c r="I31" s="113"/>
      <c r="J31" s="106"/>
      <c r="K31" s="106"/>
      <c r="L31" s="109">
        <v>0</v>
      </c>
      <c r="M31" s="106"/>
      <c r="N31" s="109"/>
      <c r="O31" s="109"/>
      <c r="P31" s="106"/>
      <c r="Q31" s="106">
        <v>150000</v>
      </c>
      <c r="R31" s="10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</row>
    <row r="32" spans="1:226" s="55" customFormat="1" ht="25.8" x14ac:dyDescent="0.3">
      <c r="A32" s="111" t="s">
        <v>66</v>
      </c>
      <c r="B32" s="112"/>
      <c r="C32" s="109"/>
      <c r="D32" s="106"/>
      <c r="E32" s="107"/>
      <c r="F32" s="106"/>
      <c r="G32" s="106"/>
      <c r="H32" s="114"/>
      <c r="I32" s="109"/>
      <c r="J32" s="106"/>
      <c r="K32" s="106"/>
      <c r="L32" s="106">
        <v>2300000</v>
      </c>
      <c r="M32" s="106"/>
      <c r="N32" s="109"/>
      <c r="O32" s="109"/>
      <c r="P32" s="106"/>
      <c r="Q32" s="106">
        <v>250000</v>
      </c>
      <c r="R32" s="10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</row>
    <row r="33" spans="1:226" s="55" customFormat="1" ht="25.8" x14ac:dyDescent="0.3">
      <c r="A33" s="111" t="s">
        <v>67</v>
      </c>
      <c r="B33" s="112"/>
      <c r="C33" s="109"/>
      <c r="D33" s="106"/>
      <c r="E33" s="107"/>
      <c r="F33" s="106"/>
      <c r="G33" s="106"/>
      <c r="H33" s="106"/>
      <c r="I33" s="109"/>
      <c r="J33" s="106"/>
      <c r="K33" s="106"/>
      <c r="L33" s="109">
        <v>0</v>
      </c>
      <c r="M33" s="109"/>
      <c r="N33" s="109"/>
      <c r="O33" s="109"/>
      <c r="P33" s="109"/>
      <c r="Q33" s="106">
        <v>150000</v>
      </c>
      <c r="R33" s="106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</row>
    <row r="34" spans="1:226" s="55" customFormat="1" ht="25.8" x14ac:dyDescent="0.3">
      <c r="A34" s="111" t="s">
        <v>68</v>
      </c>
      <c r="B34" s="112"/>
      <c r="C34" s="109"/>
      <c r="D34" s="106"/>
      <c r="E34" s="107"/>
      <c r="F34" s="106"/>
      <c r="G34" s="106"/>
      <c r="H34" s="106"/>
      <c r="I34" s="109"/>
      <c r="J34" s="106"/>
      <c r="K34" s="106"/>
      <c r="L34" s="109">
        <v>0</v>
      </c>
      <c r="M34" s="106"/>
      <c r="N34" s="109"/>
      <c r="O34" s="109"/>
      <c r="P34" s="109"/>
      <c r="Q34" s="106">
        <v>250000</v>
      </c>
      <c r="R34" s="106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</row>
    <row r="35" spans="1:226" s="55" customFormat="1" ht="25.8" x14ac:dyDescent="0.3">
      <c r="A35" s="111" t="s">
        <v>69</v>
      </c>
      <c r="B35" s="112"/>
      <c r="C35" s="109"/>
      <c r="D35" s="106"/>
      <c r="E35" s="107"/>
      <c r="F35" s="106"/>
      <c r="G35" s="106"/>
      <c r="H35" s="106"/>
      <c r="I35" s="109"/>
      <c r="J35" s="106"/>
      <c r="K35" s="106"/>
      <c r="L35" s="109">
        <v>0</v>
      </c>
      <c r="M35" s="106"/>
      <c r="N35" s="109"/>
      <c r="O35" s="109"/>
      <c r="P35" s="109"/>
      <c r="Q35" s="106">
        <v>1225000</v>
      </c>
      <c r="R35" s="10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</row>
    <row r="36" spans="1:226" s="55" customFormat="1" ht="42" x14ac:dyDescent="0.3">
      <c r="A36" s="111" t="s">
        <v>71</v>
      </c>
      <c r="B36" s="112">
        <v>41640</v>
      </c>
      <c r="C36" s="109" t="s">
        <v>31</v>
      </c>
      <c r="D36" s="106">
        <v>6000000000</v>
      </c>
      <c r="E36" s="107" t="s">
        <v>33</v>
      </c>
      <c r="F36" s="106">
        <v>14400000</v>
      </c>
      <c r="G36" s="106">
        <v>15200000</v>
      </c>
      <c r="H36" s="106">
        <v>17400000</v>
      </c>
      <c r="I36" s="109"/>
      <c r="J36" s="106"/>
      <c r="K36" s="106"/>
      <c r="L36" s="106">
        <v>295000</v>
      </c>
      <c r="M36" s="106"/>
      <c r="N36" s="109"/>
      <c r="O36" s="109"/>
      <c r="P36" s="109"/>
      <c r="Q36" s="109">
        <v>0</v>
      </c>
      <c r="R36" s="106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</row>
    <row r="37" spans="1:226" s="55" customFormat="1" ht="26.25" customHeight="1" x14ac:dyDescent="0.3">
      <c r="A37" s="111" t="s">
        <v>72</v>
      </c>
      <c r="B37" s="112">
        <v>41699</v>
      </c>
      <c r="C37" s="109" t="s">
        <v>32</v>
      </c>
      <c r="D37" s="106">
        <v>11000000000</v>
      </c>
      <c r="E37" s="107" t="s">
        <v>34</v>
      </c>
      <c r="F37" s="106">
        <v>10200000</v>
      </c>
      <c r="G37" s="106">
        <v>11600000</v>
      </c>
      <c r="H37" s="106">
        <v>14600000</v>
      </c>
      <c r="I37" s="109"/>
      <c r="J37" s="106"/>
      <c r="K37" s="106"/>
      <c r="L37" s="106">
        <v>345000</v>
      </c>
      <c r="M37" s="106"/>
      <c r="N37" s="109"/>
      <c r="O37" s="109"/>
      <c r="P37" s="109"/>
      <c r="Q37" s="109">
        <v>0</v>
      </c>
      <c r="R37" s="106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</row>
    <row r="38" spans="1:226" s="55" customFormat="1" ht="42" x14ac:dyDescent="0.3">
      <c r="A38" s="111" t="s">
        <v>73</v>
      </c>
      <c r="B38" s="112">
        <v>41791</v>
      </c>
      <c r="C38" s="109" t="s">
        <v>35</v>
      </c>
      <c r="D38" s="106">
        <v>5000000000</v>
      </c>
      <c r="E38" s="107" t="s">
        <v>36</v>
      </c>
      <c r="F38" s="106">
        <v>1125000</v>
      </c>
      <c r="G38" s="106">
        <v>3200000</v>
      </c>
      <c r="H38" s="106">
        <v>5120000</v>
      </c>
      <c r="I38" s="109"/>
      <c r="J38" s="106"/>
      <c r="K38" s="106"/>
      <c r="L38" s="106">
        <v>500000</v>
      </c>
      <c r="M38" s="106"/>
      <c r="N38" s="109"/>
      <c r="O38" s="109"/>
      <c r="P38" s="109"/>
      <c r="Q38" s="109">
        <v>0</v>
      </c>
      <c r="R38" s="10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</row>
    <row r="39" spans="1:226" s="55" customFormat="1" ht="84" x14ac:dyDescent="0.3">
      <c r="A39" s="111" t="s">
        <v>74</v>
      </c>
      <c r="B39" s="112">
        <v>41913</v>
      </c>
      <c r="C39" s="109" t="s">
        <v>37</v>
      </c>
      <c r="D39" s="106">
        <v>6500000000</v>
      </c>
      <c r="E39" s="107" t="s">
        <v>38</v>
      </c>
      <c r="F39" s="106">
        <v>2920000</v>
      </c>
      <c r="G39" s="106">
        <v>4200000</v>
      </c>
      <c r="H39" s="106">
        <v>7569000</v>
      </c>
      <c r="I39" s="109"/>
      <c r="J39" s="106"/>
      <c r="K39" s="106"/>
      <c r="L39" s="106">
        <v>375000</v>
      </c>
      <c r="M39" s="106"/>
      <c r="N39" s="109"/>
      <c r="O39" s="109"/>
      <c r="P39" s="109"/>
      <c r="Q39" s="109">
        <v>0</v>
      </c>
      <c r="R39" s="106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</row>
    <row r="40" spans="1:226" s="55" customFormat="1" ht="42" x14ac:dyDescent="0.3">
      <c r="A40" s="111" t="s">
        <v>75</v>
      </c>
      <c r="B40" s="112">
        <v>41944</v>
      </c>
      <c r="C40" s="109" t="s">
        <v>39</v>
      </c>
      <c r="D40" s="106">
        <v>18000000</v>
      </c>
      <c r="E40" s="107" t="s">
        <v>40</v>
      </c>
      <c r="F40" s="106">
        <v>25000000</v>
      </c>
      <c r="G40" s="106">
        <v>29000000</v>
      </c>
      <c r="H40" s="106">
        <v>32000000</v>
      </c>
      <c r="I40" s="109"/>
      <c r="J40" s="106"/>
      <c r="K40" s="106"/>
      <c r="L40" s="106">
        <v>1345000</v>
      </c>
      <c r="M40" s="106"/>
      <c r="N40" s="109"/>
      <c r="O40" s="109"/>
      <c r="P40" s="109"/>
      <c r="Q40" s="109">
        <v>0</v>
      </c>
      <c r="R40" s="106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</row>
    <row r="41" spans="1:226" s="56" customFormat="1" ht="25.8" x14ac:dyDescent="0.3">
      <c r="A41" s="115" t="s">
        <v>28</v>
      </c>
      <c r="B41" s="116"/>
      <c r="C41" s="116"/>
      <c r="D41" s="91">
        <f>SUM(D36:D40)</f>
        <v>28518000000</v>
      </c>
      <c r="E41" s="117"/>
      <c r="F41" s="74">
        <v>53645000</v>
      </c>
      <c r="G41" s="74">
        <v>63200000</v>
      </c>
      <c r="H41" s="74">
        <f>SUM(H36:H40)</f>
        <v>76689000</v>
      </c>
      <c r="I41" s="116"/>
      <c r="J41" s="116"/>
      <c r="K41" s="116"/>
      <c r="L41" s="74">
        <f>SUM(L27:L40)</f>
        <v>8460000</v>
      </c>
      <c r="M41" s="116"/>
      <c r="N41" s="116"/>
      <c r="O41" s="116"/>
      <c r="P41" s="116"/>
      <c r="Q41" s="74">
        <f>SUM(Q27:Q40)</f>
        <v>3446000</v>
      </c>
      <c r="R41" s="116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</row>
    <row r="42" spans="1:226" s="57" customFormat="1" ht="25.8" x14ac:dyDescent="0.3">
      <c r="A42" s="118" t="s">
        <v>61</v>
      </c>
      <c r="B42" s="119"/>
      <c r="C42" s="119"/>
      <c r="D42" s="120"/>
      <c r="E42" s="121"/>
      <c r="F42" s="120"/>
      <c r="G42" s="122"/>
      <c r="H42" s="123"/>
      <c r="I42" s="120"/>
      <c r="J42" s="120"/>
      <c r="K42" s="120"/>
      <c r="L42" s="120"/>
      <c r="M42" s="120">
        <v>3200000</v>
      </c>
      <c r="N42" s="123"/>
      <c r="O42" s="123"/>
      <c r="P42" s="120"/>
      <c r="Q42" s="120"/>
      <c r="R42" s="120">
        <v>615000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</row>
    <row r="43" spans="1:226" s="57" customFormat="1" ht="44.4" x14ac:dyDescent="0.3">
      <c r="A43" s="124" t="s">
        <v>62</v>
      </c>
      <c r="B43" s="125"/>
      <c r="C43" s="125"/>
      <c r="D43" s="120"/>
      <c r="E43" s="121"/>
      <c r="F43" s="120"/>
      <c r="G43" s="120"/>
      <c r="H43" s="123"/>
      <c r="I43" s="120"/>
      <c r="J43" s="120"/>
      <c r="K43" s="120"/>
      <c r="L43" s="120"/>
      <c r="M43" s="120">
        <v>1000000</v>
      </c>
      <c r="N43" s="123"/>
      <c r="O43" s="123"/>
      <c r="P43" s="120"/>
      <c r="Q43" s="120"/>
      <c r="R43" s="120">
        <v>330000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</row>
    <row r="44" spans="1:226" s="57" customFormat="1" ht="25.8" x14ac:dyDescent="0.3">
      <c r="A44" s="124" t="s">
        <v>63</v>
      </c>
      <c r="B44" s="125"/>
      <c r="C44" s="125"/>
      <c r="D44" s="120"/>
      <c r="E44" s="121"/>
      <c r="F44" s="122"/>
      <c r="G44" s="120"/>
      <c r="H44" s="123"/>
      <c r="I44" s="120"/>
      <c r="J44" s="120"/>
      <c r="K44" s="120"/>
      <c r="L44" s="120"/>
      <c r="M44" s="123">
        <v>0</v>
      </c>
      <c r="N44" s="123"/>
      <c r="O44" s="123"/>
      <c r="P44" s="120"/>
      <c r="Q44" s="120"/>
      <c r="R44" s="120">
        <v>425000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</row>
    <row r="45" spans="1:226" s="57" customFormat="1" ht="25.8" x14ac:dyDescent="0.3">
      <c r="A45" s="124" t="s">
        <v>64</v>
      </c>
      <c r="B45" s="125"/>
      <c r="C45" s="123"/>
      <c r="D45" s="120"/>
      <c r="E45" s="121"/>
      <c r="F45" s="120"/>
      <c r="G45" s="120"/>
      <c r="H45" s="120"/>
      <c r="I45" s="120"/>
      <c r="J45" s="120"/>
      <c r="K45" s="120"/>
      <c r="L45" s="120"/>
      <c r="M45" s="123">
        <v>0</v>
      </c>
      <c r="N45" s="123"/>
      <c r="O45" s="123"/>
      <c r="P45" s="120"/>
      <c r="Q45" s="120"/>
      <c r="R45" s="120">
        <v>1200000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</row>
    <row r="46" spans="1:226" s="57" customFormat="1" ht="25.8" x14ac:dyDescent="0.3">
      <c r="A46" s="124" t="s">
        <v>65</v>
      </c>
      <c r="B46" s="125"/>
      <c r="C46" s="123"/>
      <c r="D46" s="120"/>
      <c r="E46" s="121"/>
      <c r="F46" s="120"/>
      <c r="G46" s="120"/>
      <c r="H46" s="120"/>
      <c r="I46" s="126"/>
      <c r="J46" s="120"/>
      <c r="K46" s="120"/>
      <c r="L46" s="120"/>
      <c r="M46" s="123">
        <v>0</v>
      </c>
      <c r="N46" s="123"/>
      <c r="O46" s="123"/>
      <c r="P46" s="120"/>
      <c r="Q46" s="120"/>
      <c r="R46" s="120">
        <v>225000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</row>
    <row r="47" spans="1:226" s="57" customFormat="1" ht="25.8" x14ac:dyDescent="0.3">
      <c r="A47" s="124" t="s">
        <v>66</v>
      </c>
      <c r="B47" s="125"/>
      <c r="C47" s="123"/>
      <c r="D47" s="120"/>
      <c r="E47" s="121"/>
      <c r="F47" s="120"/>
      <c r="G47" s="120"/>
      <c r="H47" s="127"/>
      <c r="I47" s="123"/>
      <c r="J47" s="120"/>
      <c r="K47" s="120"/>
      <c r="L47" s="120"/>
      <c r="M47" s="120">
        <v>2200000</v>
      </c>
      <c r="N47" s="123"/>
      <c r="O47" s="123"/>
      <c r="P47" s="120"/>
      <c r="Q47" s="120"/>
      <c r="R47" s="120">
        <v>626000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</row>
    <row r="48" spans="1:226" s="57" customFormat="1" ht="25.8" x14ac:dyDescent="0.3">
      <c r="A48" s="124" t="s">
        <v>67</v>
      </c>
      <c r="B48" s="125"/>
      <c r="C48" s="123"/>
      <c r="D48" s="120"/>
      <c r="E48" s="121"/>
      <c r="F48" s="120"/>
      <c r="G48" s="120"/>
      <c r="H48" s="120"/>
      <c r="I48" s="123"/>
      <c r="J48" s="120"/>
      <c r="K48" s="120"/>
      <c r="L48" s="123"/>
      <c r="M48" s="123">
        <v>0</v>
      </c>
      <c r="N48" s="123"/>
      <c r="O48" s="123"/>
      <c r="P48" s="123"/>
      <c r="Q48" s="123"/>
      <c r="R48" s="120">
        <v>250000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</row>
    <row r="49" spans="1:226" s="57" customFormat="1" ht="25.8" x14ac:dyDescent="0.3">
      <c r="A49" s="124" t="s">
        <v>68</v>
      </c>
      <c r="B49" s="125"/>
      <c r="C49" s="123"/>
      <c r="D49" s="120"/>
      <c r="E49" s="121"/>
      <c r="F49" s="120"/>
      <c r="G49" s="120"/>
      <c r="H49" s="120"/>
      <c r="I49" s="123"/>
      <c r="J49" s="120"/>
      <c r="K49" s="120"/>
      <c r="L49" s="120"/>
      <c r="M49" s="123">
        <v>0</v>
      </c>
      <c r="N49" s="123"/>
      <c r="O49" s="123"/>
      <c r="P49" s="123"/>
      <c r="Q49" s="120"/>
      <c r="R49" s="120">
        <v>525000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</row>
    <row r="50" spans="1:226" s="57" customFormat="1" ht="25.8" x14ac:dyDescent="0.3">
      <c r="A50" s="124" t="s">
        <v>69</v>
      </c>
      <c r="B50" s="125"/>
      <c r="C50" s="123"/>
      <c r="D50" s="120"/>
      <c r="E50" s="121"/>
      <c r="F50" s="120"/>
      <c r="G50" s="120"/>
      <c r="H50" s="120"/>
      <c r="I50" s="123"/>
      <c r="J50" s="120"/>
      <c r="K50" s="120"/>
      <c r="L50" s="120"/>
      <c r="M50" s="123">
        <v>0</v>
      </c>
      <c r="N50" s="123"/>
      <c r="O50" s="123"/>
      <c r="P50" s="123"/>
      <c r="Q50" s="120"/>
      <c r="R50" s="120">
        <v>2465000</v>
      </c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</row>
    <row r="51" spans="1:226" s="57" customFormat="1" ht="25.8" x14ac:dyDescent="0.3">
      <c r="A51" s="124" t="s">
        <v>71</v>
      </c>
      <c r="B51" s="125"/>
      <c r="C51" s="123"/>
      <c r="D51" s="120"/>
      <c r="E51" s="121"/>
      <c r="F51" s="120"/>
      <c r="G51" s="120"/>
      <c r="H51" s="120"/>
      <c r="I51" s="123"/>
      <c r="J51" s="120"/>
      <c r="K51" s="120"/>
      <c r="L51" s="120"/>
      <c r="M51" s="123">
        <v>0</v>
      </c>
      <c r="N51" s="123"/>
      <c r="O51" s="123"/>
      <c r="P51" s="123"/>
      <c r="Q51" s="123"/>
      <c r="R51" s="120">
        <v>750000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</row>
    <row r="52" spans="1:226" s="57" customFormat="1" ht="24.75" customHeight="1" x14ac:dyDescent="0.3">
      <c r="A52" s="124" t="s">
        <v>72</v>
      </c>
      <c r="B52" s="125"/>
      <c r="C52" s="123"/>
      <c r="D52" s="120"/>
      <c r="E52" s="121"/>
      <c r="F52" s="120"/>
      <c r="G52" s="120"/>
      <c r="H52" s="120"/>
      <c r="I52" s="123"/>
      <c r="J52" s="120"/>
      <c r="K52" s="120"/>
      <c r="L52" s="120"/>
      <c r="M52" s="123">
        <v>0</v>
      </c>
      <c r="N52" s="123"/>
      <c r="O52" s="123"/>
      <c r="P52" s="123"/>
      <c r="Q52" s="123"/>
      <c r="R52" s="120">
        <v>525000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</row>
    <row r="53" spans="1:226" s="57" customFormat="1" ht="25.8" x14ac:dyDescent="0.3">
      <c r="A53" s="124" t="s">
        <v>73</v>
      </c>
      <c r="B53" s="125"/>
      <c r="C53" s="123"/>
      <c r="D53" s="120"/>
      <c r="E53" s="121"/>
      <c r="F53" s="120"/>
      <c r="G53" s="120"/>
      <c r="H53" s="120"/>
      <c r="I53" s="123"/>
      <c r="J53" s="120"/>
      <c r="K53" s="120"/>
      <c r="L53" s="120"/>
      <c r="M53" s="123">
        <v>0</v>
      </c>
      <c r="N53" s="123"/>
      <c r="O53" s="123"/>
      <c r="P53" s="123"/>
      <c r="Q53" s="123"/>
      <c r="R53" s="120">
        <v>125000</v>
      </c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</row>
    <row r="54" spans="1:226" s="57" customFormat="1" ht="25.8" x14ac:dyDescent="0.3">
      <c r="A54" s="124" t="s">
        <v>74</v>
      </c>
      <c r="B54" s="125"/>
      <c r="C54" s="123"/>
      <c r="D54" s="120"/>
      <c r="E54" s="121"/>
      <c r="F54" s="120"/>
      <c r="G54" s="120"/>
      <c r="H54" s="120"/>
      <c r="I54" s="123"/>
      <c r="J54" s="120"/>
      <c r="K54" s="120"/>
      <c r="L54" s="120"/>
      <c r="M54" s="123">
        <v>0</v>
      </c>
      <c r="N54" s="123"/>
      <c r="O54" s="123"/>
      <c r="P54" s="123"/>
      <c r="Q54" s="123"/>
      <c r="R54" s="120">
        <v>250000</v>
      </c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</row>
    <row r="55" spans="1:226" s="57" customFormat="1" ht="25.8" x14ac:dyDescent="0.3">
      <c r="A55" s="124" t="s">
        <v>75</v>
      </c>
      <c r="B55" s="125"/>
      <c r="C55" s="123"/>
      <c r="D55" s="120"/>
      <c r="E55" s="121"/>
      <c r="F55" s="120"/>
      <c r="G55" s="120"/>
      <c r="H55" s="120"/>
      <c r="I55" s="123"/>
      <c r="J55" s="120"/>
      <c r="K55" s="120"/>
      <c r="L55" s="120"/>
      <c r="M55" s="123">
        <v>0</v>
      </c>
      <c r="N55" s="123"/>
      <c r="O55" s="123"/>
      <c r="P55" s="123"/>
      <c r="Q55" s="123"/>
      <c r="R55" s="120">
        <v>1435000</v>
      </c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</row>
    <row r="56" spans="1:226" s="57" customFormat="1" ht="25.8" x14ac:dyDescent="0.3">
      <c r="A56" s="124" t="s">
        <v>76</v>
      </c>
      <c r="B56" s="125">
        <v>42005</v>
      </c>
      <c r="C56" s="123" t="s">
        <v>41</v>
      </c>
      <c r="D56" s="120">
        <v>14000000000</v>
      </c>
      <c r="E56" s="121" t="s">
        <v>42</v>
      </c>
      <c r="F56" s="120">
        <v>15000000</v>
      </c>
      <c r="G56" s="120">
        <v>18325000</v>
      </c>
      <c r="H56" s="120">
        <v>23465000</v>
      </c>
      <c r="I56" s="123"/>
      <c r="J56" s="120"/>
      <c r="K56" s="120"/>
      <c r="L56" s="120"/>
      <c r="M56" s="120">
        <v>1850000</v>
      </c>
      <c r="N56" s="123"/>
      <c r="O56" s="123"/>
      <c r="P56" s="123"/>
      <c r="Q56" s="120"/>
      <c r="R56" s="123">
        <v>0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</row>
    <row r="57" spans="1:226" s="57" customFormat="1" ht="25.8" x14ac:dyDescent="0.3">
      <c r="A57" s="124" t="s">
        <v>77</v>
      </c>
      <c r="B57" s="125">
        <v>42064</v>
      </c>
      <c r="C57" s="123" t="s">
        <v>44</v>
      </c>
      <c r="D57" s="120">
        <v>9500000000</v>
      </c>
      <c r="E57" s="121" t="s">
        <v>43</v>
      </c>
      <c r="F57" s="120">
        <v>7500000</v>
      </c>
      <c r="G57" s="120">
        <v>8200000</v>
      </c>
      <c r="H57" s="120">
        <v>9125000</v>
      </c>
      <c r="I57" s="123"/>
      <c r="J57" s="120"/>
      <c r="K57" s="120"/>
      <c r="L57" s="120"/>
      <c r="M57" s="120">
        <v>825000</v>
      </c>
      <c r="N57" s="123"/>
      <c r="O57" s="123"/>
      <c r="P57" s="123"/>
      <c r="Q57" s="120"/>
      <c r="R57" s="123">
        <v>0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</row>
    <row r="58" spans="1:226" s="57" customFormat="1" ht="25.8" x14ac:dyDescent="0.3">
      <c r="A58" s="124" t="s">
        <v>78</v>
      </c>
      <c r="B58" s="125">
        <v>42125</v>
      </c>
      <c r="C58" s="123" t="s">
        <v>44</v>
      </c>
      <c r="D58" s="120">
        <v>2350000000</v>
      </c>
      <c r="E58" s="121" t="s">
        <v>45</v>
      </c>
      <c r="F58" s="120">
        <v>2000000</v>
      </c>
      <c r="G58" s="120">
        <v>3400000</v>
      </c>
      <c r="H58" s="120">
        <v>5200000</v>
      </c>
      <c r="I58" s="123"/>
      <c r="J58" s="120"/>
      <c r="K58" s="120"/>
      <c r="L58" s="120"/>
      <c r="M58" s="120">
        <v>365000</v>
      </c>
      <c r="N58" s="123"/>
      <c r="O58" s="123"/>
      <c r="P58" s="123"/>
      <c r="Q58" s="120"/>
      <c r="R58" s="123">
        <v>0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</row>
    <row r="59" spans="1:226" s="57" customFormat="1" ht="42" x14ac:dyDescent="0.3">
      <c r="A59" s="124" t="s">
        <v>79</v>
      </c>
      <c r="B59" s="125">
        <v>42156</v>
      </c>
      <c r="C59" s="123" t="s">
        <v>46</v>
      </c>
      <c r="D59" s="120">
        <v>32000000000</v>
      </c>
      <c r="E59" s="121" t="s">
        <v>47</v>
      </c>
      <c r="F59" s="120">
        <v>4000000</v>
      </c>
      <c r="G59" s="120">
        <v>5100000</v>
      </c>
      <c r="H59" s="120">
        <v>6200000</v>
      </c>
      <c r="I59" s="123"/>
      <c r="J59" s="120"/>
      <c r="K59" s="120"/>
      <c r="L59" s="120"/>
      <c r="M59" s="120">
        <v>1265000</v>
      </c>
      <c r="N59" s="123"/>
      <c r="O59" s="123"/>
      <c r="P59" s="123"/>
      <c r="Q59" s="120"/>
      <c r="R59" s="123">
        <v>0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</row>
    <row r="60" spans="1:226" s="57" customFormat="1" ht="42" x14ac:dyDescent="0.3">
      <c r="A60" s="124" t="s">
        <v>80</v>
      </c>
      <c r="B60" s="125">
        <v>42248</v>
      </c>
      <c r="C60" s="123" t="s">
        <v>48</v>
      </c>
      <c r="D60" s="120">
        <v>5200000000</v>
      </c>
      <c r="E60" s="121" t="s">
        <v>49</v>
      </c>
      <c r="F60" s="120">
        <v>5200000</v>
      </c>
      <c r="G60" s="120">
        <v>6125000</v>
      </c>
      <c r="H60" s="120">
        <v>6824000</v>
      </c>
      <c r="I60" s="123"/>
      <c r="J60" s="120"/>
      <c r="K60" s="120"/>
      <c r="L60" s="120"/>
      <c r="M60" s="120">
        <v>585000</v>
      </c>
      <c r="N60" s="123"/>
      <c r="O60" s="123"/>
      <c r="P60" s="123"/>
      <c r="Q60" s="120"/>
      <c r="R60" s="123">
        <v>0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</row>
    <row r="61" spans="1:226" s="56" customFormat="1" ht="25.8" x14ac:dyDescent="0.3">
      <c r="A61" s="115" t="s">
        <v>29</v>
      </c>
      <c r="B61" s="116"/>
      <c r="C61" s="116"/>
      <c r="D61" s="74">
        <f>SUM(D56:D60)</f>
        <v>63050000000</v>
      </c>
      <c r="E61" s="117"/>
      <c r="F61" s="74">
        <f>SUM(F56:F60)</f>
        <v>33700000</v>
      </c>
      <c r="G61" s="74">
        <f>SUM(G56:G60)</f>
        <v>41150000</v>
      </c>
      <c r="H61" s="74">
        <f>SUM(H56:H60)</f>
        <v>50814000</v>
      </c>
      <c r="I61" s="116"/>
      <c r="J61" s="116"/>
      <c r="K61" s="116"/>
      <c r="L61" s="116"/>
      <c r="M61" s="74">
        <f>SUM(M42:M60)</f>
        <v>11290000</v>
      </c>
      <c r="N61" s="116"/>
      <c r="O61" s="116"/>
      <c r="P61" s="116"/>
      <c r="Q61" s="116"/>
      <c r="R61" s="74">
        <f>SUM(R42:R60)</f>
        <v>9746000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</row>
    <row r="62" spans="1:226" ht="21" x14ac:dyDescent="0.3">
      <c r="A62" s="129" t="s">
        <v>59</v>
      </c>
      <c r="B62" s="130"/>
      <c r="C62" s="130"/>
      <c r="D62" s="131"/>
      <c r="E62" s="132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</row>
    <row r="63" spans="1:226" x14ac:dyDescent="0.3">
      <c r="A63" s="1"/>
      <c r="B63" s="1"/>
      <c r="C63" s="1"/>
      <c r="D63" s="1"/>
      <c r="E63" s="1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26" x14ac:dyDescent="0.3">
      <c r="A64" s="1"/>
      <c r="B64" s="1"/>
      <c r="C64" s="1"/>
      <c r="D64" s="1"/>
      <c r="E64" s="1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20" x14ac:dyDescent="0.3">
      <c r="A65" s="1"/>
      <c r="B65" s="1"/>
      <c r="C65" s="1"/>
      <c r="D65" s="1"/>
      <c r="E65" s="1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20" ht="21" x14ac:dyDescent="0.3">
      <c r="A66" s="81"/>
      <c r="B66" s="1"/>
      <c r="C66" s="1"/>
      <c r="D66" s="1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6"/>
    </row>
    <row r="67" spans="1:20" ht="21" x14ac:dyDescent="0.3">
      <c r="A67" s="81"/>
      <c r="B67" s="1"/>
      <c r="C67" s="1"/>
      <c r="D67" s="1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</row>
    <row r="68" spans="1:20" ht="21" x14ac:dyDescent="0.3">
      <c r="A68" s="81"/>
      <c r="E68" s="15"/>
    </row>
    <row r="69" spans="1:20" ht="21" x14ac:dyDescent="0.3">
      <c r="A69" s="81"/>
      <c r="E69" s="15"/>
    </row>
    <row r="70" spans="1:20" ht="21" x14ac:dyDescent="0.3">
      <c r="A70" s="81"/>
      <c r="E70" s="15"/>
    </row>
    <row r="71" spans="1:20" x14ac:dyDescent="0.3">
      <c r="A71" s="149"/>
      <c r="E71" s="15"/>
    </row>
  </sheetData>
  <mergeCells count="10">
    <mergeCell ref="A62:E62"/>
    <mergeCell ref="I2:M3"/>
    <mergeCell ref="N2:R3"/>
    <mergeCell ref="A1:A4"/>
    <mergeCell ref="B1:B4"/>
    <mergeCell ref="C1:C4"/>
    <mergeCell ref="D1:D4"/>
    <mergeCell ref="E1:E4"/>
    <mergeCell ref="F1:H3"/>
    <mergeCell ref="I1:R1"/>
  </mergeCells>
  <pageMargins left="0.7" right="0.7" top="0.75" bottom="0.75" header="0.3" footer="0.3"/>
  <pageSetup paperSize="5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31" sqref="E30:E31"/>
    </sheetView>
  </sheetViews>
  <sheetFormatPr defaultColWidth="9.109375" defaultRowHeight="14.4" x14ac:dyDescent="0.3"/>
  <cols>
    <col min="1" max="1" width="33.44140625" style="18" customWidth="1"/>
    <col min="2" max="2" width="13.33203125" style="18" customWidth="1"/>
    <col min="3" max="3" width="15" style="18" customWidth="1"/>
    <col min="4" max="4" width="14.109375" style="18" customWidth="1"/>
    <col min="5" max="5" width="15.109375" style="18" customWidth="1"/>
    <col min="6" max="6" width="14.33203125" style="18" bestFit="1" customWidth="1"/>
    <col min="7" max="16384" width="9.109375" style="18"/>
  </cols>
  <sheetData>
    <row r="1" spans="1:7" ht="33.6" x14ac:dyDescent="0.3">
      <c r="A1" s="22"/>
      <c r="B1" s="17"/>
      <c r="C1" s="17"/>
      <c r="D1" s="17"/>
      <c r="E1" s="17"/>
      <c r="F1" s="17"/>
      <c r="G1" s="17"/>
    </row>
    <row r="2" spans="1:7" s="20" customFormat="1" ht="24" customHeight="1" x14ac:dyDescent="0.4">
      <c r="A2" s="19"/>
      <c r="B2" s="39"/>
      <c r="C2" s="39"/>
      <c r="D2" s="39"/>
      <c r="E2" s="39"/>
      <c r="F2" s="39"/>
      <c r="G2" s="19"/>
    </row>
    <row r="3" spans="1:7" ht="15.6" x14ac:dyDescent="0.3">
      <c r="A3" s="41"/>
      <c r="B3" s="28"/>
      <c r="C3" s="28"/>
      <c r="D3" s="28"/>
      <c r="E3" s="43"/>
      <c r="F3" s="43"/>
      <c r="G3" s="17"/>
    </row>
    <row r="4" spans="1:7" ht="15.6" x14ac:dyDescent="0.3">
      <c r="A4" s="41"/>
      <c r="B4" s="29"/>
      <c r="C4" s="28"/>
      <c r="D4" s="28"/>
      <c r="E4" s="28"/>
      <c r="F4" s="28"/>
      <c r="G4" s="17"/>
    </row>
    <row r="5" spans="1:7" ht="18" x14ac:dyDescent="0.3">
      <c r="A5" s="25"/>
      <c r="B5" s="28"/>
      <c r="C5" s="30"/>
      <c r="D5" s="28"/>
      <c r="E5" s="28"/>
      <c r="F5" s="28"/>
      <c r="G5" s="17"/>
    </row>
    <row r="6" spans="1:7" s="38" customFormat="1" ht="18" x14ac:dyDescent="0.3">
      <c r="A6" s="34"/>
      <c r="B6" s="35"/>
      <c r="C6" s="36"/>
      <c r="D6" s="35"/>
      <c r="E6" s="35"/>
      <c r="F6" s="35"/>
      <c r="G6" s="37"/>
    </row>
    <row r="7" spans="1:7" ht="33.6" x14ac:dyDescent="0.3">
      <c r="A7" s="23"/>
      <c r="B7" s="31"/>
      <c r="C7" s="32"/>
      <c r="D7" s="32"/>
      <c r="E7" s="32"/>
      <c r="F7" s="32"/>
      <c r="G7" s="17"/>
    </row>
    <row r="8" spans="1:7" s="20" customFormat="1" ht="26.25" customHeight="1" x14ac:dyDescent="0.4">
      <c r="A8" s="19"/>
      <c r="B8" s="39"/>
      <c r="C8" s="39"/>
      <c r="D8" s="39"/>
      <c r="E8" s="39"/>
      <c r="F8" s="39"/>
      <c r="G8" s="19"/>
    </row>
    <row r="9" spans="1:7" ht="15.6" x14ac:dyDescent="0.3">
      <c r="A9" s="40"/>
      <c r="B9" s="33"/>
      <c r="C9" s="33"/>
      <c r="D9" s="13"/>
      <c r="E9" s="13"/>
      <c r="F9" s="33"/>
      <c r="G9" s="17"/>
    </row>
    <row r="10" spans="1:7" ht="15.6" x14ac:dyDescent="0.3">
      <c r="A10" s="40"/>
      <c r="B10" s="33"/>
      <c r="C10" s="33"/>
      <c r="D10" s="42"/>
      <c r="E10" s="42"/>
      <c r="F10" s="42"/>
      <c r="G10" s="17"/>
    </row>
    <row r="11" spans="1:7" ht="15.6" x14ac:dyDescent="0.3">
      <c r="A11" s="40"/>
      <c r="B11" s="33"/>
      <c r="C11" s="33"/>
      <c r="D11" s="33"/>
      <c r="E11" s="33"/>
      <c r="F11" s="33"/>
      <c r="G11" s="17"/>
    </row>
    <row r="12" spans="1:7" ht="15.6" x14ac:dyDescent="0.3">
      <c r="A12" s="40"/>
      <c r="B12" s="33"/>
      <c r="C12" s="33"/>
      <c r="D12" s="33"/>
      <c r="E12" s="33"/>
      <c r="F12" s="33"/>
      <c r="G12" s="17"/>
    </row>
    <row r="13" spans="1:7" ht="15.6" x14ac:dyDescent="0.3">
      <c r="A13" s="40"/>
      <c r="B13" s="33"/>
      <c r="C13" s="33"/>
      <c r="D13" s="33"/>
      <c r="E13" s="33"/>
      <c r="F13" s="33"/>
      <c r="G13" s="17"/>
    </row>
    <row r="14" spans="1:7" ht="18" x14ac:dyDescent="0.3">
      <c r="A14" s="26"/>
      <c r="B14" s="33"/>
      <c r="C14" s="33"/>
      <c r="D14" s="33"/>
      <c r="E14" s="33"/>
      <c r="F14" s="33"/>
      <c r="G14" s="17"/>
    </row>
    <row r="15" spans="1:7" ht="36.6" x14ac:dyDescent="0.3">
      <c r="A15" s="24"/>
      <c r="B15" s="27"/>
      <c r="C15" s="27"/>
      <c r="D15" s="27"/>
      <c r="E15" s="27"/>
      <c r="F15" s="27"/>
      <c r="G15" s="17"/>
    </row>
    <row r="16" spans="1:7" x14ac:dyDescent="0.3">
      <c r="A16" s="17"/>
      <c r="B16" s="17"/>
      <c r="C16" s="21"/>
      <c r="D16" s="17"/>
      <c r="E16" s="17"/>
      <c r="F16" s="17"/>
      <c r="G16" s="17"/>
    </row>
    <row r="17" spans="1:7" x14ac:dyDescent="0.3">
      <c r="A17" s="17"/>
      <c r="B17" s="17"/>
      <c r="C17" s="17"/>
      <c r="D17" s="17"/>
      <c r="E17" s="17"/>
      <c r="F17" s="17"/>
      <c r="G17" s="17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x14ac:dyDescent="0.3">
      <c r="A19" s="17"/>
      <c r="B19" s="17"/>
      <c r="C19" s="17"/>
      <c r="D19" s="17"/>
      <c r="E19" s="17"/>
      <c r="F19" s="17"/>
      <c r="G19" s="17"/>
    </row>
    <row r="20" spans="1:7" x14ac:dyDescent="0.3">
      <c r="A20" s="17"/>
      <c r="B20" s="17"/>
      <c r="C20" s="17"/>
      <c r="D20" s="17"/>
      <c r="E20" s="17"/>
      <c r="F20" s="17"/>
      <c r="G20" s="17"/>
    </row>
    <row r="21" spans="1:7" x14ac:dyDescent="0.3">
      <c r="A21" s="17"/>
      <c r="B21" s="17"/>
      <c r="C21" s="17"/>
      <c r="D21" s="17"/>
      <c r="E21" s="17"/>
      <c r="F21" s="17"/>
      <c r="G21" s="17"/>
    </row>
    <row r="22" spans="1:7" x14ac:dyDescent="0.3">
      <c r="A22" s="17"/>
      <c r="B22" s="17"/>
      <c r="C22" s="17"/>
      <c r="D22" s="17"/>
      <c r="E22" s="17"/>
      <c r="F22" s="17"/>
      <c r="G22" s="17"/>
    </row>
    <row r="23" spans="1:7" x14ac:dyDescent="0.3">
      <c r="A23" s="17"/>
      <c r="B23" s="17"/>
      <c r="C23" s="17"/>
      <c r="D23" s="17"/>
      <c r="E23" s="17"/>
      <c r="F23" s="17"/>
      <c r="G23" s="17"/>
    </row>
    <row r="24" spans="1:7" x14ac:dyDescent="0.3">
      <c r="A24" s="17"/>
      <c r="B24" s="17"/>
      <c r="C24" s="17"/>
      <c r="D24" s="17"/>
      <c r="E24" s="17"/>
      <c r="F24" s="17"/>
      <c r="G24" s="17"/>
    </row>
    <row r="25" spans="1:7" x14ac:dyDescent="0.3">
      <c r="A25" s="17"/>
      <c r="B25" s="17"/>
      <c r="C25" s="17"/>
      <c r="D25" s="17"/>
      <c r="E25" s="17"/>
      <c r="F25" s="17"/>
      <c r="G25" s="17"/>
    </row>
    <row r="26" spans="1:7" x14ac:dyDescent="0.3">
      <c r="A26" s="17"/>
      <c r="B26" s="17"/>
      <c r="C26" s="17"/>
      <c r="D26" s="17"/>
      <c r="E26" s="17"/>
      <c r="F26" s="17"/>
      <c r="G26" s="17"/>
    </row>
    <row r="27" spans="1:7" x14ac:dyDescent="0.3">
      <c r="A27" s="17"/>
      <c r="B27" s="17"/>
      <c r="C27" s="17"/>
      <c r="D27" s="17"/>
      <c r="E27" s="17"/>
      <c r="F27" s="17"/>
      <c r="G27" s="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B1" workbookViewId="0">
      <selection activeCell="E32" sqref="E32"/>
    </sheetView>
  </sheetViews>
  <sheetFormatPr defaultColWidth="9.109375" defaultRowHeight="14.4" x14ac:dyDescent="0.3"/>
  <cols>
    <col min="1" max="1" width="48.5546875" style="44" customWidth="1"/>
    <col min="2" max="2" width="41.44140625" style="44" customWidth="1"/>
    <col min="3" max="3" width="29.33203125" style="44" customWidth="1"/>
    <col min="4" max="4" width="17.88671875" style="44" customWidth="1"/>
    <col min="5" max="6" width="21" style="44" customWidth="1"/>
    <col min="7" max="7" width="26.6640625" style="44" customWidth="1"/>
    <col min="8" max="8" width="21.109375" style="44" customWidth="1"/>
    <col min="9" max="16384" width="9.109375" style="44"/>
  </cols>
  <sheetData>
    <row r="1" spans="1:8" x14ac:dyDescent="0.3">
      <c r="A1" s="45"/>
      <c r="B1" s="45"/>
    </row>
    <row r="5" spans="1:8" ht="48" customHeight="1" x14ac:dyDescent="0.3">
      <c r="C5" s="46"/>
      <c r="D5" s="45"/>
      <c r="E5" s="45"/>
      <c r="F5" s="45"/>
      <c r="G5" s="46"/>
      <c r="H5" s="46"/>
    </row>
    <row r="6" spans="1:8" x14ac:dyDescent="0.3">
      <c r="C6" s="46"/>
      <c r="D6" s="46"/>
      <c r="E6" s="45"/>
      <c r="F6" s="46"/>
      <c r="G6" s="45"/>
      <c r="H6" s="45"/>
    </row>
    <row r="7" spans="1:8" ht="79.5" customHeight="1" x14ac:dyDescent="0.3">
      <c r="C7" s="46"/>
      <c r="D7" s="46"/>
      <c r="E7" s="46"/>
      <c r="F7" s="46"/>
      <c r="G7" s="45"/>
      <c r="H7" s="45"/>
    </row>
    <row r="8" spans="1:8" x14ac:dyDescent="0.3">
      <c r="C8" s="46"/>
      <c r="D8" s="45"/>
      <c r="E8" s="46"/>
      <c r="F8" s="46"/>
      <c r="G8" s="45"/>
      <c r="H8" s="45"/>
    </row>
    <row r="9" spans="1:8" x14ac:dyDescent="0.3">
      <c r="C9" s="46"/>
      <c r="D9" s="46"/>
      <c r="E9" s="45"/>
      <c r="F9" s="46"/>
      <c r="G9" s="45"/>
      <c r="H9" s="45"/>
    </row>
    <row r="10" spans="1:8" x14ac:dyDescent="0.3">
      <c r="C10" s="46"/>
      <c r="D10" s="46"/>
      <c r="E10" s="45"/>
      <c r="F10" s="45"/>
      <c r="G10" s="45"/>
      <c r="H10" s="45"/>
    </row>
    <row r="11" spans="1:8" x14ac:dyDescent="0.3">
      <c r="C11" s="46"/>
      <c r="D11" s="45"/>
      <c r="E11" s="45"/>
      <c r="F11" s="45"/>
      <c r="G11" s="45"/>
      <c r="H11" s="45"/>
    </row>
    <row r="12" spans="1:8" x14ac:dyDescent="0.3">
      <c r="C12" s="46"/>
      <c r="D12" s="46"/>
      <c r="E12" s="45"/>
      <c r="F12" s="45"/>
      <c r="G12" s="45"/>
      <c r="H12" s="45"/>
    </row>
    <row r="13" spans="1:8" x14ac:dyDescent="0.3">
      <c r="C13" s="46"/>
      <c r="D13" s="46"/>
      <c r="E13" s="46"/>
      <c r="F13" s="46"/>
      <c r="G13" s="46"/>
      <c r="H13" s="46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Funding Strategy</vt:lpstr>
      <vt:lpstr>Pro Forma Income Statement</vt:lpstr>
      <vt:lpstr>Sheet 3</vt:lpstr>
      <vt:lpstr>'Funding Strategy'!Print_Area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 1</cp:lastModifiedBy>
  <cp:lastPrinted>2010-10-05T14:16:24Z</cp:lastPrinted>
  <dcterms:created xsi:type="dcterms:W3CDTF">2008-07-17T13:40:16Z</dcterms:created>
  <dcterms:modified xsi:type="dcterms:W3CDTF">2015-05-12T17:02:40Z</dcterms:modified>
</cp:coreProperties>
</file>